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<sst xmlns="http://schemas.openxmlformats.org/spreadsheetml/2006/main" count="30" uniqueCount="27">
  <si>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横峰县2025年第二批中央财政衔接推进乡村振兴补助资金分配表</t>
  </si>
  <si>
    <t>单位：万元</t>
  </si>
  <si>
    <t>序号</t>
  </si>
  <si>
    <t>单位</t>
  </si>
  <si>
    <t>合计</t>
  </si>
  <si>
    <t>巩固脱贫攻坚成果和乡村振兴任务</t>
  </si>
  <si>
    <t>少数民族发展任务</t>
  </si>
  <si>
    <t>以工代赈任务</t>
  </si>
  <si>
    <t>资金用途</t>
  </si>
  <si>
    <t>小计</t>
  </si>
  <si>
    <t>其中：发展新型农村集体经济</t>
  </si>
  <si>
    <t>县农业农村局</t>
  </si>
  <si>
    <t>葛根种植奖补</t>
  </si>
  <si>
    <t>岑阳镇</t>
  </si>
  <si>
    <t>建设物流仓储设施、姜家村郭家道路改造提升项目</t>
  </si>
  <si>
    <t>葛源镇</t>
  </si>
  <si>
    <t>建设物流仓储设施项目</t>
  </si>
  <si>
    <t>青板乡</t>
  </si>
  <si>
    <t>龙门畈乡</t>
  </si>
  <si>
    <t>建设物流仓储设施项目、中央财政以工代赈土岩村道路扩宽提升项目等</t>
  </si>
  <si>
    <t>莲荷乡</t>
  </si>
  <si>
    <t>姚家乡</t>
  </si>
  <si>
    <t>建设物流仓储设施项目、建作村白水坝新建入河排污口工程等</t>
  </si>
  <si>
    <t>司铺乡</t>
  </si>
  <si>
    <t>建设物流仓储设施项目、古楼村东流组排灌沟渠建设项目</t>
  </si>
  <si>
    <t>新篁办事处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</si>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</sst>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176" fontId="0" fillId="2" borderId="1" xfId="0" applyNumberFormat="1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vertical="center"/>
    </xf>
    <xf numFmtId="0" fontId="0" fillId="2" borderId="0" xfId="0" applyFill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177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177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6" workbookViewId="0">
      <selection activeCell="F17" sqref="F17"/>
    </sheetView>
  </sheetViews>
  <sheetFormatPr defaultColWidth="9" defaultRowHeight="14.25" outlineLevelCol="7"/>
  <cols>
    <col min="2" max="2" width="16.375" customWidth="1"/>
    <col min="3" max="3" width="9" style="1"/>
    <col min="4" max="4" width="13.5" style="1" customWidth="1"/>
    <col min="5" max="5" width="15.5" customWidth="1"/>
    <col min="8" max="8" width="21.5" customWidth="1"/>
  </cols>
  <sheetData>
    <row r="1" ht="48" customHeight="1" spans="1:8">
      <c r="A1" s="2" t="s">
        <v>0</v>
      </c>
      <c r="B1" s="2"/>
      <c r="C1" s="3"/>
      <c r="D1" s="3"/>
      <c r="E1" s="2"/>
      <c r="F1" s="2"/>
      <c r="G1" s="2"/>
      <c r="H1" s="2"/>
    </row>
    <row r="2" spans="1:8">
      <c r="A2" s="4"/>
      <c r="B2" s="4"/>
      <c r="C2" s="5"/>
      <c r="D2" s="5"/>
      <c r="E2" s="4"/>
      <c r="F2" s="4"/>
      <c r="G2" s="4"/>
      <c r="H2" s="14" t="s">
        <v>1</v>
      </c>
    </row>
    <row r="3" spans="1:8">
      <c r="A3" s="6" t="s">
        <v>2</v>
      </c>
      <c r="B3" s="7" t="s">
        <v>3</v>
      </c>
      <c r="C3" s="8" t="s">
        <v>4</v>
      </c>
      <c r="D3" s="9" t="s">
        <v>5</v>
      </c>
      <c r="E3" s="15"/>
      <c r="F3" s="15" t="s">
        <v>6</v>
      </c>
      <c r="G3" s="16" t="s">
        <v>7</v>
      </c>
      <c r="H3" s="6" t="s">
        <v>8</v>
      </c>
    </row>
    <row r="4" ht="38.25" spans="1:8">
      <c r="A4" s="6"/>
      <c r="B4" s="7"/>
      <c r="C4" s="8"/>
      <c r="D4" s="8" t="s">
        <v>9</v>
      </c>
      <c r="E4" s="17" t="s">
        <v>10</v>
      </c>
      <c r="F4" s="15"/>
      <c r="G4" s="16"/>
      <c r="H4" s="6"/>
    </row>
    <row r="5" ht="28.5" spans="1:8">
      <c r="A5" s="10">
        <v>1</v>
      </c>
      <c r="B5" s="11" t="s">
        <v>11</v>
      </c>
      <c r="C5" s="12">
        <f>D5+F5+G5</f>
        <v>11.66</v>
      </c>
      <c r="D5" s="12">
        <v>11.66</v>
      </c>
      <c r="E5" s="18">
        <f t="shared" ref="C5:G5" si="0">P6</f>
        <v>0</v>
      </c>
      <c r="F5" s="18">
        <f t="shared" si="0"/>
        <v>0</v>
      </c>
      <c r="G5" s="18">
        <f t="shared" si="0"/>
        <v>0</v>
      </c>
      <c r="H5" s="19" t="s">
        <v>12</v>
      </c>
    </row>
    <row r="6" ht="85.5" spans="1:8">
      <c r="A6" s="10">
        <v>2</v>
      </c>
      <c r="B6" s="11" t="s">
        <v>13</v>
      </c>
      <c r="C6" s="12">
        <f>D6+F6+G6</f>
        <v>89.075</v>
      </c>
      <c r="D6" s="12">
        <v>89.075</v>
      </c>
      <c r="E6" s="18">
        <f t="shared" ref="C6:G6" si="1">P9</f>
        <v>0</v>
      </c>
      <c r="F6" s="18">
        <f t="shared" si="1"/>
        <v>0</v>
      </c>
      <c r="G6" s="18">
        <f t="shared" si="1"/>
        <v>0</v>
      </c>
      <c r="H6" s="19" t="s">
        <v>14</v>
      </c>
    </row>
    <row r="7" ht="42.75" spans="1:8">
      <c r="A7" s="10">
        <v>3</v>
      </c>
      <c r="B7" s="11" t="s">
        <v>15</v>
      </c>
      <c r="C7" s="12">
        <f t="shared" ref="C6:C13" si="2">D7+F7+G7</f>
        <v>72</v>
      </c>
      <c r="D7" s="12">
        <v>72</v>
      </c>
      <c r="E7" s="12">
        <f t="shared" ref="C7:G7" si="3">P11</f>
        <v>0</v>
      </c>
      <c r="F7" s="12">
        <f t="shared" si="3"/>
        <v>0</v>
      </c>
      <c r="G7" s="12">
        <f t="shared" si="3"/>
        <v>0</v>
      </c>
      <c r="H7" s="20" t="s">
        <v>16</v>
      </c>
    </row>
    <row r="8" spans="1:8">
      <c r="A8" s="10">
        <v>4</v>
      </c>
      <c r="B8" s="11" t="s">
        <v>17</v>
      </c>
      <c r="C8" s="12">
        <f t="shared" si="2"/>
        <v>10</v>
      </c>
      <c r="D8" s="12">
        <v>10</v>
      </c>
      <c r="E8" s="18">
        <f t="shared" ref="C8:G8" si="4">P13</f>
        <v>0</v>
      </c>
      <c r="F8" s="18">
        <f t="shared" si="4"/>
        <v>0</v>
      </c>
      <c r="G8" s="18">
        <f t="shared" si="4"/>
        <v>0</v>
      </c>
      <c r="H8" s="11" t="s">
        <v>16</v>
      </c>
    </row>
    <row r="9" ht="114" spans="1:8">
      <c r="A9" s="10">
        <v>5</v>
      </c>
      <c r="B9" s="11" t="s">
        <v>18</v>
      </c>
      <c r="C9" s="12">
        <f t="shared" si="2"/>
        <v>245</v>
      </c>
      <c r="D9" s="12">
        <v>95</v>
      </c>
      <c r="E9" s="18">
        <f t="shared" ref="C9:G9" si="5">P17</f>
        <v>0</v>
      </c>
      <c r="F9" s="18">
        <f t="shared" si="5"/>
        <v>0</v>
      </c>
      <c r="G9" s="18">
        <v>150</v>
      </c>
      <c r="H9" s="19" t="s">
        <v>19</v>
      </c>
    </row>
    <row r="10" ht="42.75" spans="1:8">
      <c r="A10" s="10">
        <v>6</v>
      </c>
      <c r="B10" s="11" t="s">
        <v>20</v>
      </c>
      <c r="C10" s="12">
        <f t="shared" si="2"/>
        <v>32</v>
      </c>
      <c r="D10" s="12">
        <v>32</v>
      </c>
      <c r="E10" s="18">
        <f t="shared" ref="C10:G10" si="6">P19</f>
        <v>0</v>
      </c>
      <c r="F10" s="18">
        <f t="shared" si="6"/>
        <v>0</v>
      </c>
      <c r="G10" s="18">
        <f t="shared" si="6"/>
        <v>0</v>
      </c>
      <c r="H10" s="19" t="s">
        <v>16</v>
      </c>
    </row>
    <row r="11" ht="99.75" spans="1:8">
      <c r="A11" s="10">
        <v>7</v>
      </c>
      <c r="B11" s="11" t="s">
        <v>21</v>
      </c>
      <c r="C11" s="12">
        <f t="shared" si="2"/>
        <v>43.765</v>
      </c>
      <c r="D11" s="12">
        <v>34.765</v>
      </c>
      <c r="E11" s="18">
        <f t="shared" ref="C11:G11" si="7">P23</f>
        <v>0</v>
      </c>
      <c r="F11" s="18">
        <v>9</v>
      </c>
      <c r="G11" s="18">
        <f t="shared" si="7"/>
        <v>0</v>
      </c>
      <c r="H11" s="19" t="s">
        <v>22</v>
      </c>
    </row>
    <row r="12" ht="99.75" spans="1:8">
      <c r="A12" s="10">
        <v>8</v>
      </c>
      <c r="B12" s="11" t="s">
        <v>23</v>
      </c>
      <c r="C12" s="12">
        <f t="shared" si="2"/>
        <v>82.5</v>
      </c>
      <c r="D12" s="12">
        <v>82.5</v>
      </c>
      <c r="E12" s="18">
        <f t="shared" ref="C12:G12" si="8">P26</f>
        <v>0</v>
      </c>
      <c r="F12" s="18">
        <f t="shared" si="8"/>
        <v>0</v>
      </c>
      <c r="G12" s="18">
        <f t="shared" si="8"/>
        <v>0</v>
      </c>
      <c r="H12" s="19" t="s">
        <v>24</v>
      </c>
    </row>
    <row r="13" ht="42.75" spans="1:8">
      <c r="A13" s="10">
        <v>9</v>
      </c>
      <c r="B13" s="11" t="s">
        <v>25</v>
      </c>
      <c r="C13" s="12">
        <f t="shared" si="2"/>
        <v>26</v>
      </c>
      <c r="D13" s="12">
        <v>26</v>
      </c>
      <c r="E13" s="18">
        <f t="shared" ref="C13:G13" si="9">P28</f>
        <v>0</v>
      </c>
      <c r="F13" s="18">
        <f t="shared" si="9"/>
        <v>0</v>
      </c>
      <c r="G13" s="18">
        <f t="shared" si="9"/>
        <v>0</v>
      </c>
      <c r="H13" s="19" t="s">
        <v>16</v>
      </c>
    </row>
    <row r="14" spans="1:8">
      <c r="A14" s="6" t="s">
        <v>26</v>
      </c>
      <c r="B14" s="6"/>
      <c r="C14" s="13">
        <f t="shared" ref="C14:G14" si="10">SUM(C5:C13)</f>
        <v>612</v>
      </c>
      <c r="D14" s="13">
        <f t="shared" si="10"/>
        <v>453</v>
      </c>
      <c r="E14" s="21">
        <f t="shared" si="10"/>
        <v>0</v>
      </c>
      <c r="F14" s="21">
        <f t="shared" si="10"/>
        <v>9</v>
      </c>
      <c r="G14" s="21">
        <f t="shared" si="10"/>
        <v>150</v>
      </c>
      <c r="H14" s="22"/>
    </row>
  </sheetData>
  <mergeCells count="9">
    <mergeCell ref="A1:H1"/>
    <mergeCell ref="D3:E3"/>
    <mergeCell ref="A14:B14"/>
    <mergeCell ref="A3:A4"/>
    <mergeCell ref="B3:B4"/>
    <mergeCell ref="C3:C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2025-09-24T15:36:04Z</dcterms:created>
  <dcterms:modified xsi:type="dcterms:W3CDTF">2025-09-24T15:42:44Z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A8FB0033C73EB34C649FD3689AAA762E_41</vt:lpwstr>
  </property>
  <property fmtid="{D5CDD505-2E9C-101B-9397-08002B2CF9AE}" pid="3" name="KSOProductBuildVer">
    <vt:lpwstr>2052-12.8.2.21176</vt:lpwstr>
  </property>
</Properties>
</file>