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<sst xmlns="http://schemas.openxmlformats.org/spreadsheetml/2006/main" count="79" uniqueCount="60">
  <si>
    <t>横峰县2025年财政衔接推进乡村振兴补助资金调整前分配表</t>
  </si>
  <si>
    <t>序号</t>
  </si>
  <si>
    <t>项目单位</t>
  </si>
  <si>
    <t>实施地点</t>
  </si>
  <si>
    <t>项目名称</t>
  </si>
  <si>
    <t>收回金额小计</t>
  </si>
  <si>
    <t>调整前文号</t>
  </si>
  <si>
    <t>赣财农指（2024）58号
（中央）</t>
  </si>
  <si>
    <t>横财农指（2025）15号（县级）</t>
  </si>
  <si>
    <t>巩固脱贫攻坚成果和乡村振兴任务</t>
  </si>
  <si>
    <t>少数民族</t>
  </si>
  <si>
    <t>葛源镇</t>
  </si>
  <si>
    <t>关田村</t>
  </si>
  <si>
    <t>横峰县葛源镇关田村河背庙岭上农田基础提升工程</t>
  </si>
  <si>
    <t>石桥村、关田村、黄山村、枫林村、黄溪村、清湖村</t>
  </si>
  <si>
    <t>产业孵化基地</t>
  </si>
  <si>
    <t>葛源镇小计</t>
  </si>
  <si>
    <t>青板乡</t>
  </si>
  <si>
    <t>排楼村</t>
  </si>
  <si>
    <t>青板乡排楼村黄家组山塘维修项目</t>
  </si>
  <si>
    <t>青板村</t>
  </si>
  <si>
    <t>青板乡青板村老屋王家组九分塘维修项目</t>
  </si>
  <si>
    <t>薛家村、霞阳村、排楼村、徐村村</t>
  </si>
  <si>
    <t>青板乡小计</t>
  </si>
  <si>
    <t>龙门畈乡</t>
  </si>
  <si>
    <t>钱家村</t>
  </si>
  <si>
    <t>龙门畈乡钱家村叶家水渠加高加固项目</t>
  </si>
  <si>
    <t>柯家村</t>
  </si>
  <si>
    <t>龙门畈乡柯家村水坝维修项目</t>
  </si>
  <si>
    <t>洋叶村</t>
  </si>
  <si>
    <t>龙门畈乡洋叶村柴家垅4口山塘清淤项目</t>
  </si>
  <si>
    <t>童家村、柯家村、龙门村、洋叶村、土岩村、霞坊村、钱家村、坊源村</t>
  </si>
  <si>
    <t>龙门畈乡小计</t>
  </si>
  <si>
    <t>司铺乡</t>
  </si>
  <si>
    <t>古楼村</t>
  </si>
  <si>
    <t>司铺乡古楼村古楼组山塘整治项目</t>
  </si>
  <si>
    <t>司铺村</t>
  </si>
  <si>
    <t>司铺乡司铺村水渠维修改造项目</t>
  </si>
  <si>
    <t>刘家村</t>
  </si>
  <si>
    <t>司铺乡刘家村新屋组黄竹林到岭背水渠维修改造项目</t>
  </si>
  <si>
    <t>宋村村、司铺村、刘家村、牛桥村</t>
  </si>
  <si>
    <t>司铺乡小计</t>
  </si>
  <si>
    <t>姚家乡</t>
  </si>
  <si>
    <t>兰子村</t>
  </si>
  <si>
    <t>横峰县姚家乡兰子村畲族工程基础配套项目</t>
  </si>
  <si>
    <t>后占村、建作村、琯山村、百家村</t>
  </si>
  <si>
    <t>姚家乡小计</t>
  </si>
  <si>
    <t>岑阳镇</t>
  </si>
  <si>
    <t>铺前村、朝堂村、蔡坞村</t>
  </si>
  <si>
    <t>岑阳镇小计</t>
  </si>
  <si>
    <t>莲荷乡</t>
  </si>
  <si>
    <t>上畈村、杨家村、莲荷村、黄藤村、九甲村、丁家村</t>
  </si>
  <si>
    <t>莲荷乡小计</t>
  </si>
  <si>
    <t>港边乡</t>
  </si>
  <si>
    <t>港边村、灵西村、何家村</t>
  </si>
  <si>
    <t>港边乡小计</t>
  </si>
  <si>
    <t>新篁办事处</t>
  </si>
  <si>
    <t>崇山村、陈村湾村、篁村村、槎源村</t>
  </si>
  <si>
    <t>新篁办事处小计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</si>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</sst>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8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1"/>
      <color rgb="FFFF0000"/>
      <name val="宋体"/>
      <charset val="134"/>
    </font>
    <font>
      <b/>
      <sz val="11"/>
      <name val="宋体"/>
      <charset val="134"/>
    </font>
    <font>
      <b/>
      <sz val="12"/>
      <color theme="1"/>
      <name val="宋体"/>
      <charset val="134"/>
    </font>
    <font>
      <b/>
      <sz val="10"/>
      <name val="宋体"/>
      <charset val="134"/>
    </font>
    <font>
      <b/>
      <sz val="11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6" borderId="13" applyNumberFormat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0" fontId="3" fillId="0" borderId="5" xfId="0" applyNumberFormat="1" applyFont="1" applyFill="1" applyBorder="1" applyAlignment="1">
      <alignment horizontal="center" vertical="center" wrapText="1"/>
    </xf>
    <xf numFmtId="0" fontId="3" fillId="0" borderId="6" xfId="0" applyNumberFormat="1" applyFont="1" applyFill="1" applyBorder="1" applyAlignment="1">
      <alignment horizontal="center" vertical="center" wrapText="1"/>
    </xf>
    <xf numFmtId="0" fontId="3" fillId="0" borderId="7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176" fontId="3" fillId="0" borderId="4" xfId="0" applyNumberFormat="1" applyFont="1" applyFill="1" applyBorder="1" applyAlignment="1">
      <alignment horizontal="center" vertical="center" wrapText="1"/>
    </xf>
    <xf numFmtId="0" fontId="5" fillId="0" borderId="6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177" fontId="5" fillId="0" borderId="4" xfId="0" applyNumberFormat="1" applyFont="1" applyFill="1" applyBorder="1" applyAlignment="1">
      <alignment horizontal="center" vertical="center" wrapText="1"/>
    </xf>
    <xf numFmtId="177" fontId="3" fillId="0" borderId="4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vertical="center"/>
    </xf>
    <xf numFmtId="177" fontId="3" fillId="0" borderId="4" xfId="0" applyNumberFormat="1" applyFont="1" applyFill="1" applyBorder="1" applyAlignment="1">
      <alignment horizontal="center" vertical="center"/>
    </xf>
    <xf numFmtId="177" fontId="8" fillId="0" borderId="4" xfId="0" applyNumberFormat="1" applyFont="1" applyFill="1" applyBorder="1" applyAlignment="1">
      <alignment horizontal="center" vertical="center" wrapText="1"/>
    </xf>
    <xf numFmtId="177" fontId="4" fillId="0" borderId="4" xfId="0" applyNumberFormat="1" applyFont="1" applyFill="1" applyBorder="1" applyAlignment="1">
      <alignment horizontal="center" vertical="center"/>
    </xf>
    <xf numFmtId="177" fontId="3" fillId="2" borderId="4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4"/>
  <sheetViews>
    <sheetView tabSelected="1" topLeftCell="A23" workbookViewId="0">
      <selection activeCell="A1" sqref="$A1:$XFD1"/>
    </sheetView>
  </sheetViews>
  <sheetFormatPr defaultColWidth="9" defaultRowHeight="14.25" outlineLevelCol="7"/>
  <cols>
    <col min="8" max="8" width="8.75" customWidth="1"/>
  </cols>
  <sheetData>
    <row r="1" ht="57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13" t="s">
        <v>6</v>
      </c>
      <c r="G2" s="13"/>
      <c r="H2" s="13"/>
    </row>
    <row r="3" spans="1:8">
      <c r="A3" s="3"/>
      <c r="B3" s="3"/>
      <c r="C3" s="3"/>
      <c r="D3" s="3"/>
      <c r="E3" s="3"/>
      <c r="F3" s="13"/>
      <c r="G3" s="13"/>
      <c r="H3" s="13"/>
    </row>
    <row r="4" ht="63" spans="1:8">
      <c r="A4" s="3"/>
      <c r="B4" s="3"/>
      <c r="C4" s="3"/>
      <c r="D4" s="3"/>
      <c r="E4" s="3"/>
      <c r="F4" s="14" t="s">
        <v>7</v>
      </c>
      <c r="G4" s="15"/>
      <c r="H4" s="16" t="s">
        <v>8</v>
      </c>
    </row>
    <row r="5" ht="38.25" spans="1:8">
      <c r="A5" s="4"/>
      <c r="B5" s="4"/>
      <c r="C5" s="4"/>
      <c r="D5" s="4"/>
      <c r="E5" s="4"/>
      <c r="F5" s="17" t="s">
        <v>9</v>
      </c>
      <c r="G5" s="17" t="s">
        <v>10</v>
      </c>
      <c r="H5" s="17" t="s">
        <v>9</v>
      </c>
    </row>
    <row r="6" ht="85.5" spans="1:8">
      <c r="A6" s="5">
        <v>1</v>
      </c>
      <c r="B6" s="5" t="s">
        <v>11</v>
      </c>
      <c r="C6" s="5" t="s">
        <v>12</v>
      </c>
      <c r="D6" s="5" t="s">
        <v>13</v>
      </c>
      <c r="E6" s="18">
        <v>28</v>
      </c>
      <c r="F6" s="19">
        <v>28</v>
      </c>
      <c r="G6" s="19"/>
      <c r="H6" s="19"/>
    </row>
    <row r="7" ht="85.5" spans="1:8">
      <c r="A7" s="5">
        <v>2</v>
      </c>
      <c r="B7" s="6" t="s">
        <v>11</v>
      </c>
      <c r="C7" s="5" t="s">
        <v>14</v>
      </c>
      <c r="D7" s="5" t="s">
        <v>15</v>
      </c>
      <c r="E7" s="18">
        <v>216</v>
      </c>
      <c r="F7" s="19">
        <v>216</v>
      </c>
      <c r="G7" s="19"/>
      <c r="H7" s="20"/>
    </row>
    <row r="8" spans="1:8">
      <c r="A8" s="5">
        <v>3</v>
      </c>
      <c r="B8" s="7" t="s">
        <v>16</v>
      </c>
      <c r="C8" s="8"/>
      <c r="D8" s="9"/>
      <c r="E8" s="18">
        <f t="shared" ref="E8:H8" si="0">SUM(E6:E7)</f>
        <v>244</v>
      </c>
      <c r="F8" s="19">
        <f t="shared" si="0"/>
        <v>244</v>
      </c>
      <c r="G8" s="19">
        <f t="shared" si="0"/>
        <v>0</v>
      </c>
      <c r="H8" s="19">
        <f t="shared" si="0"/>
        <v>0</v>
      </c>
    </row>
    <row r="9" ht="57" spans="1:8">
      <c r="A9" s="5">
        <v>4</v>
      </c>
      <c r="B9" s="6" t="s">
        <v>17</v>
      </c>
      <c r="C9" s="5" t="s">
        <v>18</v>
      </c>
      <c r="D9" s="5" t="s">
        <v>19</v>
      </c>
      <c r="E9" s="18">
        <v>25</v>
      </c>
      <c r="F9" s="19"/>
      <c r="G9" s="19"/>
      <c r="H9" s="21">
        <v>25</v>
      </c>
    </row>
    <row r="10" ht="71.25" spans="1:8">
      <c r="A10" s="5">
        <v>5</v>
      </c>
      <c r="B10" s="6" t="s">
        <v>17</v>
      </c>
      <c r="C10" s="5" t="s">
        <v>20</v>
      </c>
      <c r="D10" s="5" t="s">
        <v>21</v>
      </c>
      <c r="E10" s="18">
        <v>18</v>
      </c>
      <c r="F10" s="19"/>
      <c r="G10" s="19"/>
      <c r="H10" s="21">
        <v>18</v>
      </c>
    </row>
    <row r="11" ht="57" spans="1:8">
      <c r="A11" s="5">
        <v>6</v>
      </c>
      <c r="B11" s="6" t="s">
        <v>17</v>
      </c>
      <c r="C11" s="5" t="s">
        <v>22</v>
      </c>
      <c r="D11" s="5" t="s">
        <v>15</v>
      </c>
      <c r="E11" s="18">
        <v>144</v>
      </c>
      <c r="F11" s="19">
        <v>144</v>
      </c>
      <c r="G11" s="19"/>
      <c r="H11" s="20"/>
    </row>
    <row r="12" spans="1:8">
      <c r="A12" s="5">
        <v>7</v>
      </c>
      <c r="B12" s="7" t="s">
        <v>23</v>
      </c>
      <c r="C12" s="8"/>
      <c r="D12" s="9"/>
      <c r="E12" s="18">
        <f t="shared" ref="E12:H12" si="1">SUM(E9:E11)</f>
        <v>187</v>
      </c>
      <c r="F12" s="19">
        <f t="shared" si="1"/>
        <v>144</v>
      </c>
      <c r="G12" s="19">
        <f t="shared" si="1"/>
        <v>0</v>
      </c>
      <c r="H12" s="19">
        <f t="shared" si="1"/>
        <v>43</v>
      </c>
    </row>
    <row r="13" ht="71.25" spans="1:8">
      <c r="A13" s="5">
        <v>8</v>
      </c>
      <c r="B13" s="6" t="s">
        <v>24</v>
      </c>
      <c r="C13" s="5" t="s">
        <v>25</v>
      </c>
      <c r="D13" s="5" t="s">
        <v>26</v>
      </c>
      <c r="E13" s="18">
        <v>14</v>
      </c>
      <c r="F13" s="19">
        <v>14</v>
      </c>
      <c r="G13" s="19"/>
      <c r="H13" s="19"/>
    </row>
    <row r="14" ht="57" spans="1:8">
      <c r="A14" s="5">
        <v>9</v>
      </c>
      <c r="B14" s="6" t="s">
        <v>24</v>
      </c>
      <c r="C14" s="5" t="s">
        <v>27</v>
      </c>
      <c r="D14" s="10" t="s">
        <v>28</v>
      </c>
      <c r="E14" s="22">
        <v>25</v>
      </c>
      <c r="F14" s="23">
        <v>25</v>
      </c>
      <c r="G14" s="19"/>
      <c r="H14" s="19"/>
    </row>
    <row r="15" ht="71.25" spans="1:8">
      <c r="A15" s="5">
        <v>10</v>
      </c>
      <c r="B15" s="6" t="s">
        <v>24</v>
      </c>
      <c r="C15" s="5" t="s">
        <v>29</v>
      </c>
      <c r="D15" s="5" t="s">
        <v>30</v>
      </c>
      <c r="E15" s="18">
        <v>15</v>
      </c>
      <c r="F15" s="21"/>
      <c r="G15" s="19"/>
      <c r="H15" s="19">
        <v>15</v>
      </c>
    </row>
    <row r="16" ht="114" spans="1:8">
      <c r="A16" s="5">
        <v>11</v>
      </c>
      <c r="B16" s="6" t="s">
        <v>24</v>
      </c>
      <c r="C16" s="5" t="s">
        <v>31</v>
      </c>
      <c r="D16" s="5" t="s">
        <v>15</v>
      </c>
      <c r="E16" s="18">
        <v>288</v>
      </c>
      <c r="F16" s="19">
        <v>288</v>
      </c>
      <c r="G16" s="19"/>
      <c r="H16" s="20"/>
    </row>
    <row r="17" spans="1:8">
      <c r="A17" s="5">
        <v>12</v>
      </c>
      <c r="B17" s="7" t="s">
        <v>32</v>
      </c>
      <c r="C17" s="8"/>
      <c r="D17" s="9"/>
      <c r="E17" s="18">
        <f t="shared" ref="E17:H17" si="2">SUM(E13:E16)</f>
        <v>342</v>
      </c>
      <c r="F17" s="19">
        <f t="shared" si="2"/>
        <v>327</v>
      </c>
      <c r="G17" s="19">
        <f t="shared" si="2"/>
        <v>0</v>
      </c>
      <c r="H17" s="19">
        <f t="shared" si="2"/>
        <v>15</v>
      </c>
    </row>
    <row r="18" ht="57" spans="1:8">
      <c r="A18" s="5">
        <v>13</v>
      </c>
      <c r="B18" s="11" t="s">
        <v>33</v>
      </c>
      <c r="C18" s="5" t="s">
        <v>34</v>
      </c>
      <c r="D18" s="5" t="s">
        <v>35</v>
      </c>
      <c r="E18" s="18">
        <v>22</v>
      </c>
      <c r="F18" s="19"/>
      <c r="G18" s="19"/>
      <c r="H18" s="19">
        <v>22</v>
      </c>
    </row>
    <row r="19" ht="57" spans="1:8">
      <c r="A19" s="5">
        <v>14</v>
      </c>
      <c r="B19" s="5" t="s">
        <v>33</v>
      </c>
      <c r="C19" s="5" t="s">
        <v>36</v>
      </c>
      <c r="D19" s="10" t="s">
        <v>37</v>
      </c>
      <c r="E19" s="18">
        <v>29</v>
      </c>
      <c r="F19" s="19">
        <v>29</v>
      </c>
      <c r="G19" s="19"/>
      <c r="H19" s="19"/>
    </row>
    <row r="20" ht="85.5" spans="1:8">
      <c r="A20" s="5">
        <v>15</v>
      </c>
      <c r="B20" s="5" t="s">
        <v>33</v>
      </c>
      <c r="C20" s="5" t="s">
        <v>38</v>
      </c>
      <c r="D20" s="10" t="s">
        <v>39</v>
      </c>
      <c r="E20" s="18">
        <v>29</v>
      </c>
      <c r="F20" s="19">
        <v>29</v>
      </c>
      <c r="G20" s="19"/>
      <c r="H20" s="19"/>
    </row>
    <row r="21" ht="57" spans="1:8">
      <c r="A21" s="5">
        <v>16</v>
      </c>
      <c r="B21" s="6" t="s">
        <v>33</v>
      </c>
      <c r="C21" s="5" t="s">
        <v>40</v>
      </c>
      <c r="D21" s="5" t="s">
        <v>15</v>
      </c>
      <c r="E21" s="18">
        <v>144</v>
      </c>
      <c r="F21" s="19">
        <v>144</v>
      </c>
      <c r="G21" s="19"/>
      <c r="H21" s="20"/>
    </row>
    <row r="22" spans="1:8">
      <c r="A22" s="5">
        <v>17</v>
      </c>
      <c r="B22" s="7" t="s">
        <v>41</v>
      </c>
      <c r="C22" s="8"/>
      <c r="D22" s="9"/>
      <c r="E22" s="18">
        <f t="shared" ref="E22:H22" si="3">SUM(E18:E21)</f>
        <v>224</v>
      </c>
      <c r="F22" s="19">
        <f t="shared" si="3"/>
        <v>202</v>
      </c>
      <c r="G22" s="19">
        <f t="shared" si="3"/>
        <v>0</v>
      </c>
      <c r="H22" s="19">
        <f t="shared" si="3"/>
        <v>22</v>
      </c>
    </row>
    <row r="23" ht="71.25" spans="1:8">
      <c r="A23" s="5">
        <v>18</v>
      </c>
      <c r="B23" s="5" t="s">
        <v>42</v>
      </c>
      <c r="C23" s="5" t="s">
        <v>43</v>
      </c>
      <c r="D23" s="5" t="s">
        <v>44</v>
      </c>
      <c r="E23" s="18">
        <v>57</v>
      </c>
      <c r="F23" s="21"/>
      <c r="G23" s="19">
        <v>57</v>
      </c>
      <c r="H23" s="19"/>
    </row>
    <row r="24" ht="57" spans="1:8">
      <c r="A24" s="5">
        <v>19</v>
      </c>
      <c r="B24" s="6" t="s">
        <v>42</v>
      </c>
      <c r="C24" s="5" t="s">
        <v>45</v>
      </c>
      <c r="D24" s="5" t="s">
        <v>15</v>
      </c>
      <c r="E24" s="18">
        <v>144</v>
      </c>
      <c r="F24" s="24">
        <v>144</v>
      </c>
      <c r="G24" s="19"/>
      <c r="H24" s="20"/>
    </row>
    <row r="25" spans="1:8">
      <c r="A25" s="5">
        <v>20</v>
      </c>
      <c r="B25" s="7" t="s">
        <v>46</v>
      </c>
      <c r="C25" s="8"/>
      <c r="D25" s="9"/>
      <c r="E25" s="18">
        <f t="shared" ref="E25:H25" si="4">SUM(E23:E24)</f>
        <v>201</v>
      </c>
      <c r="F25" s="19">
        <f t="shared" si="4"/>
        <v>144</v>
      </c>
      <c r="G25" s="19">
        <f t="shared" si="4"/>
        <v>57</v>
      </c>
      <c r="H25" s="19">
        <f t="shared" si="4"/>
        <v>0</v>
      </c>
    </row>
    <row r="26" ht="42.75" spans="1:8">
      <c r="A26" s="5">
        <v>21</v>
      </c>
      <c r="B26" s="6" t="s">
        <v>47</v>
      </c>
      <c r="C26" s="5" t="s">
        <v>48</v>
      </c>
      <c r="D26" s="5" t="s">
        <v>15</v>
      </c>
      <c r="E26" s="18">
        <v>108</v>
      </c>
      <c r="F26" s="19">
        <v>108</v>
      </c>
      <c r="G26" s="19"/>
      <c r="H26" s="20"/>
    </row>
    <row r="27" spans="1:8">
      <c r="A27" s="5">
        <v>22</v>
      </c>
      <c r="B27" s="7" t="s">
        <v>49</v>
      </c>
      <c r="C27" s="8"/>
      <c r="D27" s="9"/>
      <c r="E27" s="18">
        <f t="shared" ref="E27:H27" si="5">SUM(E26:E26)</f>
        <v>108</v>
      </c>
      <c r="F27" s="19">
        <f t="shared" si="5"/>
        <v>108</v>
      </c>
      <c r="G27" s="19">
        <f t="shared" si="5"/>
        <v>0</v>
      </c>
      <c r="H27" s="19">
        <f t="shared" si="5"/>
        <v>0</v>
      </c>
    </row>
    <row r="28" ht="85.5" spans="1:8">
      <c r="A28" s="5">
        <v>23</v>
      </c>
      <c r="B28" s="6" t="s">
        <v>50</v>
      </c>
      <c r="C28" s="5" t="s">
        <v>51</v>
      </c>
      <c r="D28" s="5" t="s">
        <v>15</v>
      </c>
      <c r="E28" s="18">
        <v>216</v>
      </c>
      <c r="F28" s="19">
        <v>216</v>
      </c>
      <c r="G28" s="19"/>
      <c r="H28" s="20"/>
    </row>
    <row r="29" spans="1:8">
      <c r="A29" s="5">
        <v>24</v>
      </c>
      <c r="B29" s="7" t="s">
        <v>52</v>
      </c>
      <c r="C29" s="8"/>
      <c r="D29" s="9"/>
      <c r="E29" s="18">
        <f t="shared" ref="E29:H29" si="6">SUM(E28:E28)</f>
        <v>216</v>
      </c>
      <c r="F29" s="19">
        <f t="shared" si="6"/>
        <v>216</v>
      </c>
      <c r="G29" s="19">
        <f t="shared" si="6"/>
        <v>0</v>
      </c>
      <c r="H29" s="19">
        <f t="shared" si="6"/>
        <v>0</v>
      </c>
    </row>
    <row r="30" ht="42.75" spans="1:8">
      <c r="A30" s="5">
        <v>25</v>
      </c>
      <c r="B30" s="6" t="s">
        <v>53</v>
      </c>
      <c r="C30" s="5" t="s">
        <v>54</v>
      </c>
      <c r="D30" s="5" t="s">
        <v>15</v>
      </c>
      <c r="E30" s="18">
        <v>108</v>
      </c>
      <c r="F30" s="19">
        <v>108</v>
      </c>
      <c r="G30" s="19"/>
      <c r="H30" s="20"/>
    </row>
    <row r="31" spans="1:8">
      <c r="A31" s="5">
        <v>26</v>
      </c>
      <c r="B31" s="7" t="s">
        <v>55</v>
      </c>
      <c r="C31" s="8"/>
      <c r="D31" s="9"/>
      <c r="E31" s="18">
        <f t="shared" ref="E31:H31" si="7">SUM(E30:E30)</f>
        <v>108</v>
      </c>
      <c r="F31" s="19">
        <f t="shared" si="7"/>
        <v>108</v>
      </c>
      <c r="G31" s="19">
        <f t="shared" si="7"/>
        <v>0</v>
      </c>
      <c r="H31" s="19">
        <f t="shared" si="7"/>
        <v>0</v>
      </c>
    </row>
    <row r="32" ht="57" spans="1:8">
      <c r="A32" s="5">
        <v>27</v>
      </c>
      <c r="B32" s="6" t="s">
        <v>56</v>
      </c>
      <c r="C32" s="5" t="s">
        <v>57</v>
      </c>
      <c r="D32" s="5" t="s">
        <v>15</v>
      </c>
      <c r="E32" s="18">
        <v>144</v>
      </c>
      <c r="F32" s="19">
        <v>144</v>
      </c>
      <c r="G32" s="19"/>
      <c r="H32" s="20"/>
    </row>
    <row r="33" spans="1:8">
      <c r="A33" s="5">
        <v>28</v>
      </c>
      <c r="B33" s="8" t="s">
        <v>58</v>
      </c>
      <c r="C33" s="8"/>
      <c r="D33" s="8"/>
      <c r="E33" s="18">
        <f t="shared" ref="E33:H33" si="8">SUM(E32:E32)</f>
        <v>144</v>
      </c>
      <c r="F33" s="19">
        <f t="shared" si="8"/>
        <v>144</v>
      </c>
      <c r="G33" s="19">
        <f t="shared" si="8"/>
        <v>0</v>
      </c>
      <c r="H33" s="19">
        <f t="shared" si="8"/>
        <v>0</v>
      </c>
    </row>
    <row r="34" spans="1:8">
      <c r="A34" s="5">
        <v>29</v>
      </c>
      <c r="B34" s="12" t="s">
        <v>59</v>
      </c>
      <c r="C34" s="12"/>
      <c r="D34" s="12"/>
      <c r="E34" s="18">
        <f t="shared" ref="E34:H34" si="9">E8+E12+E17+E22+E25+E27+E29+E31+E33</f>
        <v>1774</v>
      </c>
      <c r="F34" s="18">
        <f t="shared" si="9"/>
        <v>1637</v>
      </c>
      <c r="G34" s="18">
        <f t="shared" si="9"/>
        <v>57</v>
      </c>
      <c r="H34" s="18">
        <f t="shared" si="9"/>
        <v>80</v>
      </c>
    </row>
  </sheetData>
  <mergeCells count="18">
    <mergeCell ref="A1:H1"/>
    <mergeCell ref="F4:G4"/>
    <mergeCell ref="B8:D8"/>
    <mergeCell ref="B12:D12"/>
    <mergeCell ref="B17:D17"/>
    <mergeCell ref="B22:D22"/>
    <mergeCell ref="B25:D25"/>
    <mergeCell ref="B27:D27"/>
    <mergeCell ref="B29:D29"/>
    <mergeCell ref="B31:D31"/>
    <mergeCell ref="B33:D33"/>
    <mergeCell ref="B34:D34"/>
    <mergeCell ref="A2:A5"/>
    <mergeCell ref="B2:B5"/>
    <mergeCell ref="C2:C5"/>
    <mergeCell ref="D2:D5"/>
    <mergeCell ref="E2:E5"/>
    <mergeCell ref="F2:H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2025-09-25T10:14:37Z</dcterms:created>
  <dcterms:modified xsi:type="dcterms:W3CDTF">2025-09-25T10:16:29Z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F72874FCF5DC21148DA5D46857427DD3_41</vt:lpwstr>
  </property>
  <property fmtid="{D5CDD505-2E9C-101B-9397-08002B2CF9AE}" pid="3" name="KSOProductBuildVer">
    <vt:lpwstr>2052-12.8.2.21176</vt:lpwstr>
  </property>
</Properties>
</file>